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3\4 Trimestre\05 Información Contable\"/>
    </mc:Choice>
  </mc:AlternateContent>
  <bookViews>
    <workbookView xWindow="0" yWindow="0" windowWidth="20490" windowHeight="750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<sst xmlns="http://schemas.openxmlformats.org/spreadsheetml/2006/main" count="62" uniqueCount="61">
  <si>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</si>
  <si>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</si>
  <si>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</si>
  <si>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</si>
  <si>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</si>
  <si>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</si>
  <si>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</si>
  <si>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</si>
  <si>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</si>
  <si>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</si>
  <si>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</si>
  <si>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</si>
  <si>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</si>
  <si>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</si>
  <si>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</si>
  <si>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</si>
  <si>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</si>
  <si>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</si>
  <si>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</si>
  <si>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</si>
  <si>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</si>
  <si>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</si>
  <si>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</si>
  <si>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</si>
  <si>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</si>
  <si>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</si>
  <si>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</si>
  <si>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</si>
  <si>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</si>
  <si>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</si>
  <si>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</si>
  <si>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</si>
  <si>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</si>
  <si>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</si>
  <si>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</si>
  <si>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</si>
  <si>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</si>
  <si>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</si>
  <si>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</si>
  <si>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</si>
  <si>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</si>
  <si>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</si>
  <si>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</si>
  <si>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</si>
  <si>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</si>
  <si>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</si>
  <si>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</si>
  <si>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</si>
  <si>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</si>
  <si>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</si>
  <si>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</si>
  <si>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</si>
  <si>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</si>
  <si>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</si>
  <si>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</si>
  <si>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</si>
  <si>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</si>
  <si>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</si>
  <si>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</si>
  <si>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</si>
  <si>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DE SEGURIDAD SOCIAL DEL ESTADO DE GUANAJUATO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</si>
</sst>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E5" sqref="E5:F48"/>
    </sheetView>
  </sheetViews>
  <sheetFormatPr baseColWidth="10" defaultColWidth="12" defaultRowHeight="11.25" x14ac:dyDescent="0.2"/>
  <cols>
    <col min="1" max="1" width="61.83203125" style="1" customWidth="1"/>
    <col min="2" max="2" width="17.33203125" style="1" customWidth="1"/>
    <col min="3" max="3" width="18.1640625" style="4" customWidth="1"/>
    <col min="4" max="4" width="61.83203125" style="4" customWidth="1"/>
    <col min="5" max="5" width="18" style="4" customWidth="1"/>
    <col min="6" max="6" width="18.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1272087194.79</v>
      </c>
      <c r="C5" s="21">
        <v>1927505739.3499999</v>
      </c>
      <c r="D5" s="9" t="s">
        <v>36</v>
      </c>
      <c r="E5" s="21">
        <v>1155156804.26</v>
      </c>
      <c r="F5" s="27">
        <v>909262676.72000003</v>
      </c>
    </row>
    <row r="6" spans="1:6" x14ac:dyDescent="0.2">
      <c r="A6" s="9" t="s">
        <v>23</v>
      </c>
      <c r="B6" s="21">
        <v>3766381153.0999999</v>
      </c>
      <c r="C6" s="21">
        <v>3344780065.3099999</v>
      </c>
      <c r="D6" s="9" t="s">
        <v>37</v>
      </c>
      <c r="E6" s="21">
        <v>0</v>
      </c>
      <c r="F6" s="27">
        <v>0</v>
      </c>
    </row>
    <row r="7" spans="1:6" x14ac:dyDescent="0.2">
      <c r="A7" s="9" t="s">
        <v>24</v>
      </c>
      <c r="B7" s="21">
        <v>29788242.559999999</v>
      </c>
      <c r="C7" s="21">
        <v>26709290.969999999</v>
      </c>
      <c r="D7" s="9" t="s">
        <v>6</v>
      </c>
      <c r="E7" s="21">
        <v>0</v>
      </c>
      <c r="F7" s="27">
        <v>0</v>
      </c>
    </row>
    <row r="8" spans="1:6" x14ac:dyDescent="0.2">
      <c r="A8" s="9" t="s">
        <v>25</v>
      </c>
      <c r="B8" s="21">
        <v>1458218744.6199999</v>
      </c>
      <c r="C8" s="21">
        <v>998009728.84000003</v>
      </c>
      <c r="D8" s="9" t="s">
        <v>7</v>
      </c>
      <c r="E8" s="21">
        <v>0</v>
      </c>
      <c r="F8" s="27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7845256.4100000001</v>
      </c>
      <c r="F9" s="27">
        <v>8106412.3200000003</v>
      </c>
    </row>
    <row r="10" spans="1:6" ht="22.5" x14ac:dyDescent="0.2">
      <c r="A10" s="9" t="s">
        <v>27</v>
      </c>
      <c r="B10" s="21">
        <v>-7424392.54</v>
      </c>
      <c r="C10" s="21">
        <v>-9279100.0199999996</v>
      </c>
      <c r="D10" s="9" t="s">
        <v>39</v>
      </c>
      <c r="E10" s="21">
        <v>1029205004.77</v>
      </c>
      <c r="F10" s="27">
        <v>822387579.22000003</v>
      </c>
    </row>
    <row r="11" spans="1:6" x14ac:dyDescent="0.2">
      <c r="A11" s="9" t="s">
        <v>17</v>
      </c>
      <c r="B11" s="21">
        <v>58587068.460000001</v>
      </c>
      <c r="C11" s="21">
        <v>59282638.310000002</v>
      </c>
      <c r="D11" s="9" t="s">
        <v>8</v>
      </c>
      <c r="E11" s="21">
        <v>5428.44</v>
      </c>
      <c r="F11" s="27">
        <v>0</v>
      </c>
    </row>
    <row r="12" spans="1:6" x14ac:dyDescent="0.2">
      <c r="A12" s="10"/>
      <c r="B12" s="22"/>
      <c r="C12" s="22"/>
      <c r="D12" s="9" t="s">
        <v>40</v>
      </c>
      <c r="E12" s="21">
        <v>751875.94</v>
      </c>
      <c r="F12" s="27">
        <v>2242000.31</v>
      </c>
    </row>
    <row r="13" spans="1:6" x14ac:dyDescent="0.2">
      <c r="A13" s="8" t="s">
        <v>52</v>
      </c>
      <c r="B13" s="23">
        <f>SUM(B5:B11)</f>
        <v>6577638010.9899998</v>
      </c>
      <c r="C13" s="23">
        <f>SUM(C5:C11)</f>
        <v>6347008362.7600002</v>
      </c>
      <c r="D13" s="10"/>
      <c r="E13" s="28"/>
      <c r="F13" s="29"/>
    </row>
    <row r="14" spans="1:6" x14ac:dyDescent="0.2">
      <c r="A14" s="11"/>
      <c r="B14" s="22"/>
      <c r="C14" s="22"/>
      <c r="D14" s="8" t="s">
        <v>53</v>
      </c>
      <c r="E14" s="30">
        <f>SUM(E5:E12)</f>
        <v>2192964369.8200002</v>
      </c>
      <c r="F14" s="31">
        <f>SUM(F5:F12)</f>
        <v>1741998668.5700002</v>
      </c>
    </row>
    <row r="15" spans="1:6" x14ac:dyDescent="0.2">
      <c r="A15" s="8" t="s">
        <v>19</v>
      </c>
      <c r="B15" s="22"/>
      <c r="C15" s="22"/>
      <c r="D15" s="11"/>
      <c r="E15" s="22"/>
      <c r="F15" s="29"/>
    </row>
    <row r="16" spans="1:6" x14ac:dyDescent="0.2">
      <c r="A16" s="9" t="s">
        <v>28</v>
      </c>
      <c r="B16" s="21">
        <v>24414732527.459999</v>
      </c>
      <c r="C16" s="21">
        <v>20841630063.25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5303240473.25</v>
      </c>
      <c r="C17" s="21">
        <v>5292730501.1499996</v>
      </c>
      <c r="D17" s="9" t="s">
        <v>9</v>
      </c>
      <c r="E17" s="21">
        <v>0</v>
      </c>
      <c r="F17" s="27">
        <v>0</v>
      </c>
    </row>
    <row r="18" spans="1:6" x14ac:dyDescent="0.2">
      <c r="A18" s="9" t="s">
        <v>30</v>
      </c>
      <c r="B18" s="21">
        <v>1340805598.54</v>
      </c>
      <c r="C18" s="21">
        <v>1275627348.3299999</v>
      </c>
      <c r="D18" s="9" t="s">
        <v>10</v>
      </c>
      <c r="E18" s="21">
        <v>0</v>
      </c>
      <c r="F18" s="27">
        <v>0</v>
      </c>
    </row>
    <row r="19" spans="1:6" x14ac:dyDescent="0.2">
      <c r="A19" s="9" t="s">
        <v>31</v>
      </c>
      <c r="B19" s="21">
        <v>349959151.50999999</v>
      </c>
      <c r="C19" s="21">
        <v>373290479.97000003</v>
      </c>
      <c r="D19" s="9" t="s">
        <v>11</v>
      </c>
      <c r="E19" s="21">
        <v>0</v>
      </c>
      <c r="F19" s="27">
        <v>0</v>
      </c>
    </row>
    <row r="20" spans="1:6" x14ac:dyDescent="0.2">
      <c r="A20" s="9" t="s">
        <v>32</v>
      </c>
      <c r="B20" s="21">
        <v>90502359.280000001</v>
      </c>
      <c r="C20" s="21">
        <v>90502359.280000001</v>
      </c>
      <c r="D20" s="9" t="s">
        <v>41</v>
      </c>
      <c r="E20" s="21">
        <v>1462259.05</v>
      </c>
      <c r="F20" s="27">
        <v>1489599.31</v>
      </c>
    </row>
    <row r="21" spans="1:6" ht="22.5" x14ac:dyDescent="0.2">
      <c r="A21" s="9" t="s">
        <v>33</v>
      </c>
      <c r="B21" s="21">
        <v>-648151896.22000003</v>
      </c>
      <c r="C21" s="21">
        <v>-646700626.5</v>
      </c>
      <c r="D21" s="9" t="s">
        <v>54</v>
      </c>
      <c r="E21" s="21">
        <v>0</v>
      </c>
      <c r="F21" s="27">
        <v>0</v>
      </c>
    </row>
    <row r="22" spans="1:6" x14ac:dyDescent="0.2">
      <c r="A22" s="9" t="s">
        <v>34</v>
      </c>
      <c r="B22" s="21">
        <v>58890525.719999999</v>
      </c>
      <c r="C22" s="21">
        <v>25655391.809999999</v>
      </c>
      <c r="D22" s="9" t="s">
        <v>12</v>
      </c>
      <c r="E22" s="21">
        <v>382243158.06999999</v>
      </c>
      <c r="F22" s="27">
        <v>343262153.44</v>
      </c>
    </row>
    <row r="23" spans="1:6" x14ac:dyDescent="0.2">
      <c r="A23" s="9" t="s">
        <v>5</v>
      </c>
      <c r="B23" s="21">
        <v>-52091898.609999999</v>
      </c>
      <c r="C23" s="21">
        <v>-13753991.67</v>
      </c>
      <c r="D23" s="10"/>
      <c r="E23" s="22"/>
      <c r="F23" s="29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383705417.12</v>
      </c>
      <c r="F24" s="31">
        <f>SUM(F17:F22)</f>
        <v>344751752.75</v>
      </c>
    </row>
    <row r="25" spans="1:6" s="3" customFormat="1" x14ac:dyDescent="0.2">
      <c r="A25" s="10"/>
      <c r="B25" s="22"/>
      <c r="C25" s="22"/>
      <c r="D25" s="10"/>
      <c r="E25" s="22"/>
      <c r="F25" s="29"/>
    </row>
    <row r="26" spans="1:6" x14ac:dyDescent="0.2">
      <c r="A26" s="8" t="s">
        <v>56</v>
      </c>
      <c r="B26" s="23">
        <f>SUM(B16:B24)</f>
        <v>30857886840.929996</v>
      </c>
      <c r="C26" s="23">
        <f>SUM(C16:C24)</f>
        <v>27238981525.620007</v>
      </c>
      <c r="D26" s="12" t="s">
        <v>50</v>
      </c>
      <c r="E26" s="23">
        <f>SUM(E24+E14)</f>
        <v>2576669786.9400001</v>
      </c>
      <c r="F26" s="31">
        <f>SUM(F14+F24)</f>
        <v>2086750421.3200002</v>
      </c>
    </row>
    <row r="27" spans="1:6" x14ac:dyDescent="0.2">
      <c r="A27" s="11"/>
      <c r="B27" s="22"/>
      <c r="C27" s="22"/>
      <c r="D27" s="11"/>
      <c r="E27" s="22"/>
      <c r="F27" s="29"/>
    </row>
    <row r="28" spans="1:6" x14ac:dyDescent="0.2">
      <c r="A28" s="8" t="s">
        <v>57</v>
      </c>
      <c r="B28" s="23">
        <f>B13+B26</f>
        <v>37435524851.919998</v>
      </c>
      <c r="C28" s="23">
        <f>C13+C26</f>
        <v>33585989888.380005</v>
      </c>
      <c r="D28" s="6" t="s">
        <v>43</v>
      </c>
      <c r="E28" s="22"/>
      <c r="F28" s="22"/>
    </row>
    <row r="29" spans="1:6" x14ac:dyDescent="0.2">
      <c r="A29" s="13"/>
      <c r="B29" s="24"/>
      <c r="C29" s="25"/>
      <c r="D29" s="11"/>
      <c r="E29" s="22"/>
      <c r="F29" s="22"/>
    </row>
    <row r="30" spans="1:6" x14ac:dyDescent="0.2">
      <c r="A30" s="15"/>
      <c r="B30" s="24"/>
      <c r="C30" s="25"/>
      <c r="D30" s="8" t="s">
        <v>42</v>
      </c>
      <c r="E30" s="23">
        <f>SUM(E31:E33)</f>
        <v>13044222.17</v>
      </c>
      <c r="F30" s="31">
        <f>SUM(F31:F33)</f>
        <v>12693654.17</v>
      </c>
    </row>
    <row r="31" spans="1:6" x14ac:dyDescent="0.2">
      <c r="A31" s="15"/>
      <c r="B31" s="24"/>
      <c r="C31" s="25"/>
      <c r="D31" s="9" t="s">
        <v>2</v>
      </c>
      <c r="E31" s="21">
        <v>516793.23</v>
      </c>
      <c r="F31" s="27">
        <v>496995.23</v>
      </c>
    </row>
    <row r="32" spans="1:6" x14ac:dyDescent="0.2">
      <c r="A32" s="15"/>
      <c r="B32" s="24"/>
      <c r="C32" s="25"/>
      <c r="D32" s="9" t="s">
        <v>13</v>
      </c>
      <c r="E32" s="21">
        <v>12527428.939999999</v>
      </c>
      <c r="F32" s="27">
        <v>12196658.939999999</v>
      </c>
    </row>
    <row r="33" spans="1:6" x14ac:dyDescent="0.2">
      <c r="A33" s="15"/>
      <c r="B33" s="24"/>
      <c r="C33" s="25"/>
      <c r="D33" s="9" t="s">
        <v>45</v>
      </c>
      <c r="E33" s="21">
        <v>0</v>
      </c>
      <c r="F33" s="27">
        <v>0</v>
      </c>
    </row>
    <row r="34" spans="1:6" x14ac:dyDescent="0.2">
      <c r="A34" s="15"/>
      <c r="B34" s="24"/>
      <c r="C34" s="25"/>
      <c r="D34" s="10"/>
      <c r="E34" s="22"/>
      <c r="F34" s="29"/>
    </row>
    <row r="35" spans="1:6" x14ac:dyDescent="0.2">
      <c r="A35" s="15"/>
      <c r="B35" s="24"/>
      <c r="C35" s="25"/>
      <c r="D35" s="8" t="s">
        <v>44</v>
      </c>
      <c r="E35" s="23">
        <f>SUM(E36:E40)</f>
        <v>34845810842.809998</v>
      </c>
      <c r="F35" s="31">
        <f>SUM(F36:F40)</f>
        <v>31486545812.889999</v>
      </c>
    </row>
    <row r="36" spans="1:6" x14ac:dyDescent="0.2">
      <c r="A36" s="15"/>
      <c r="B36" s="24"/>
      <c r="C36" s="25"/>
      <c r="D36" s="9" t="s">
        <v>46</v>
      </c>
      <c r="E36" s="21">
        <v>3239495946.0100002</v>
      </c>
      <c r="F36" s="27">
        <v>1056030149.22</v>
      </c>
    </row>
    <row r="37" spans="1:6" x14ac:dyDescent="0.2">
      <c r="A37" s="15"/>
      <c r="B37" s="24"/>
      <c r="C37" s="25"/>
      <c r="D37" s="9" t="s">
        <v>14</v>
      </c>
      <c r="E37" s="21">
        <v>31606314896.799999</v>
      </c>
      <c r="F37" s="27">
        <v>30430515663.669998</v>
      </c>
    </row>
    <row r="38" spans="1:6" x14ac:dyDescent="0.2">
      <c r="A38" s="15"/>
      <c r="B38" s="24"/>
      <c r="C38" s="25"/>
      <c r="D38" s="9" t="s">
        <v>3</v>
      </c>
      <c r="E38" s="21">
        <v>0</v>
      </c>
      <c r="F38" s="27">
        <v>0</v>
      </c>
    </row>
    <row r="39" spans="1:6" x14ac:dyDescent="0.2">
      <c r="A39" s="15"/>
      <c r="B39" s="24"/>
      <c r="C39" s="25"/>
      <c r="D39" s="9" t="s">
        <v>4</v>
      </c>
      <c r="E39" s="21">
        <v>0</v>
      </c>
      <c r="F39" s="27">
        <v>0</v>
      </c>
    </row>
    <row r="40" spans="1:6" x14ac:dyDescent="0.2">
      <c r="A40" s="15"/>
      <c r="B40" s="24"/>
      <c r="C40" s="25"/>
      <c r="D40" s="9" t="s">
        <v>47</v>
      </c>
      <c r="E40" s="21">
        <v>0</v>
      </c>
      <c r="F40" s="27">
        <v>0</v>
      </c>
    </row>
    <row r="41" spans="1:6" x14ac:dyDescent="0.2">
      <c r="A41" s="15"/>
      <c r="B41" s="24"/>
      <c r="C41" s="25"/>
      <c r="D41" s="10"/>
      <c r="E41" s="22"/>
      <c r="F41" s="29"/>
    </row>
    <row r="42" spans="1:6" ht="22.5" x14ac:dyDescent="0.2">
      <c r="A42" s="15"/>
      <c r="B42" s="26"/>
      <c r="C42" s="25"/>
      <c r="D42" s="8" t="s">
        <v>58</v>
      </c>
      <c r="E42" s="23">
        <f>SUM(E43:E44)</f>
        <v>0</v>
      </c>
      <c r="F42" s="31">
        <f>SUM(F43:F44)</f>
        <v>0</v>
      </c>
    </row>
    <row r="43" spans="1:6" x14ac:dyDescent="0.2">
      <c r="A43" s="13"/>
      <c r="B43" s="24"/>
      <c r="C43" s="25"/>
      <c r="D43" s="9" t="s">
        <v>15</v>
      </c>
      <c r="E43" s="21">
        <v>0</v>
      </c>
      <c r="F43" s="27">
        <v>0</v>
      </c>
    </row>
    <row r="44" spans="1:6" x14ac:dyDescent="0.2">
      <c r="A44" s="13"/>
      <c r="B44" s="24"/>
      <c r="C44" s="25"/>
      <c r="D44" s="9" t="s">
        <v>16</v>
      </c>
      <c r="E44" s="21">
        <v>0</v>
      </c>
      <c r="F44" s="27">
        <v>0</v>
      </c>
    </row>
    <row r="45" spans="1:6" x14ac:dyDescent="0.2">
      <c r="A45" s="13"/>
      <c r="B45" s="24"/>
      <c r="C45" s="25"/>
      <c r="D45" s="10"/>
      <c r="E45" s="22"/>
      <c r="F45" s="29"/>
    </row>
    <row r="46" spans="1:6" x14ac:dyDescent="0.2">
      <c r="A46" s="13"/>
      <c r="B46" s="24"/>
      <c r="C46" s="25"/>
      <c r="D46" s="8" t="s">
        <v>48</v>
      </c>
      <c r="E46" s="23">
        <f>SUM(E42+E35+E30)</f>
        <v>34858855064.979996</v>
      </c>
      <c r="F46" s="31">
        <f>SUM(F42+F35+F30)</f>
        <v>31499239467.059998</v>
      </c>
    </row>
    <row r="47" spans="1:6" x14ac:dyDescent="0.2">
      <c r="A47" s="13"/>
      <c r="B47" s="24"/>
      <c r="C47" s="25"/>
      <c r="D47" s="11"/>
      <c r="E47" s="22"/>
      <c r="F47" s="29"/>
    </row>
    <row r="48" spans="1:6" x14ac:dyDescent="0.2">
      <c r="A48" s="13"/>
      <c r="B48" s="24"/>
      <c r="C48" s="25"/>
      <c r="D48" s="8" t="s">
        <v>49</v>
      </c>
      <c r="E48" s="23">
        <f>E46+E26</f>
        <v>37435524851.919998</v>
      </c>
      <c r="F48" s="23">
        <f>F46+F26</f>
        <v>33585989888.379997</v>
      </c>
    </row>
    <row r="49" spans="1:6" x14ac:dyDescent="0.2">
      <c r="A49" s="13"/>
      <c r="B49" s="24"/>
      <c r="C49" s="24"/>
      <c r="D49" s="16"/>
      <c r="E49" s="14"/>
      <c r="F49" s="14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C18 E14:F24 B26:C28 E26:F4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Carlos Padilla Rea</cp:lastModifiedBy>
  <cp:lastPrinted>2024-02-01T16:44:14Z</cp:lastPrinted>
  <dcterms:created xsi:type="dcterms:W3CDTF">2012-12-11T20:26:08Z</dcterms:created>
  <dcterms:modified xsi:type="dcterms:W3CDTF">2024-02-16T16:38:57Z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